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12" yWindow="444" windowWidth="17424" windowHeight="7020"/>
  </bookViews>
  <sheets>
    <sheet name="List1" sheetId="1" r:id="rId1"/>
    <sheet name="List2" sheetId="2" r:id="rId2"/>
    <sheet name="List3" sheetId="3" r:id="rId3"/>
  </sheets>
  <calcPr calcId="125725"/>
  <fileRecoveryPr repairLoad="1"/>
</workbook>
</file>

<file path=xl/calcChain.xml><?xml version="1.0" encoding="utf-8"?>
<calcChain xmlns="http://schemas.openxmlformats.org/spreadsheetml/2006/main">
  <c r="C91" i="1"/>
  <c r="C96"/>
  <c r="D59"/>
  <c r="D61" s="1"/>
  <c r="D22"/>
  <c r="E61"/>
  <c r="E22"/>
  <c r="E59"/>
  <c r="C59"/>
  <c r="C61" s="1"/>
  <c r="C22"/>
</calcChain>
</file>

<file path=xl/sharedStrings.xml><?xml version="1.0" encoding="utf-8"?>
<sst xmlns="http://schemas.openxmlformats.org/spreadsheetml/2006/main" count="81" uniqueCount="78">
  <si>
    <t>Obec Vážany, IČ: 00636681</t>
  </si>
  <si>
    <t>Paragraf</t>
  </si>
  <si>
    <t>PŘÍJMY</t>
  </si>
  <si>
    <t>daňové příjmy, poplatky, dotace na provoz</t>
  </si>
  <si>
    <t>Pronájem pozemků</t>
  </si>
  <si>
    <t>1031, 1032</t>
  </si>
  <si>
    <t>pěstební činnost</t>
  </si>
  <si>
    <t>Vodné od obyvatel</t>
  </si>
  <si>
    <t>Knihovna</t>
  </si>
  <si>
    <t>Ostatní záležitosti v kultuře</t>
  </si>
  <si>
    <t>Sportovní zařízení ve vlast.obce (tenis.kurt,…)</t>
  </si>
  <si>
    <t>pronájem - pohostinství, KD</t>
  </si>
  <si>
    <t>Pronájem plynovodu</t>
  </si>
  <si>
    <t>Komunální služby a územní rozvoj (pozemky)</t>
  </si>
  <si>
    <t>zpětný odběr odpadů</t>
  </si>
  <si>
    <t>Činnost místní správy</t>
  </si>
  <si>
    <t>Úroky</t>
  </si>
  <si>
    <t>PŘÍJMY CELKEM</t>
  </si>
  <si>
    <t>VÝDAJE</t>
  </si>
  <si>
    <t>Silnice</t>
  </si>
  <si>
    <t>Dopravní obslužnost</t>
  </si>
  <si>
    <t>Pitná voda</t>
  </si>
  <si>
    <t>Prevence znečištění vody</t>
  </si>
  <si>
    <t>ostatní záležitosti v kultuře (kronika)</t>
  </si>
  <si>
    <t>Místní rozhlas</t>
  </si>
  <si>
    <t>Zájmová činnost v kultuře (KD,…)</t>
  </si>
  <si>
    <t>Sportovní zařízení ve vl.obce</t>
  </si>
  <si>
    <t>Ost.sportovní činnosti (Kopaná - Torpéda)</t>
  </si>
  <si>
    <t>Využití vol.času dětí a mládeže</t>
  </si>
  <si>
    <t>Nebytové hospodářství</t>
  </si>
  <si>
    <t>Veřejné osvětlení</t>
  </si>
  <si>
    <t>Údržba plynofikace</t>
  </si>
  <si>
    <t>Územní rozvoj</t>
  </si>
  <si>
    <t>komunální služby</t>
  </si>
  <si>
    <t>Nebezpečný odpad</t>
  </si>
  <si>
    <t>Komunální odpad</t>
  </si>
  <si>
    <t>Ostatní odpad</t>
  </si>
  <si>
    <t>Zeleň + ořez stromů</t>
  </si>
  <si>
    <t>Ostatní činnosti - služby pro obyvatelstvo</t>
  </si>
  <si>
    <t>Ost.služby a činn.v obl.soc.prevence</t>
  </si>
  <si>
    <t>Krizová rezerva</t>
  </si>
  <si>
    <t>Sbor dobrovolných hasičů</t>
  </si>
  <si>
    <t>Členové zastupitelstva</t>
  </si>
  <si>
    <t>Činnost obecního úřadu</t>
  </si>
  <si>
    <t>Poplatky KB</t>
  </si>
  <si>
    <t>Pojištění</t>
  </si>
  <si>
    <t>Ost.fin.operace - daň</t>
  </si>
  <si>
    <t>finanční výpomoci minulých let</t>
  </si>
  <si>
    <t>VÝDAJE CELKEM</t>
  </si>
  <si>
    <t>FINANCOVÁNÍ</t>
  </si>
  <si>
    <t>Závazným ukazatelem je u daňových příjmů, příjatých transferů a financování - položka.</t>
  </si>
  <si>
    <t>U nedaňových příjmů, kapitálových příjmů, běžných výdajů a kapitálových výdajů je</t>
  </si>
  <si>
    <t>závazným ukazatelem paragraf.</t>
  </si>
  <si>
    <t>Ve Vážanech 9.12.2019</t>
  </si>
  <si>
    <t>Ing. Libor Dvořák, starosta obce</t>
  </si>
  <si>
    <t xml:space="preserve">Zveřejněno dálkovým přístupem </t>
  </si>
  <si>
    <t>Sňato dne:</t>
  </si>
  <si>
    <t>Schváleno zastupitelstvem obce dne: 9. 12. 2019</t>
  </si>
  <si>
    <t xml:space="preserve">Vyvěšeno dne: </t>
  </si>
  <si>
    <t>Garáž hasiči</t>
  </si>
  <si>
    <t>Náhradní zdroj</t>
  </si>
  <si>
    <t>Vodoměry s dálkovým odečtem</t>
  </si>
  <si>
    <t>nákup pozemku - protipovodnové opatření</t>
  </si>
  <si>
    <t>Schválený rozpočet 2020</t>
  </si>
  <si>
    <t>Předpokládané plnění rozpočtu 2020</t>
  </si>
  <si>
    <t>Rozpočet 2021</t>
  </si>
  <si>
    <t>oprava kanalizace</t>
  </si>
  <si>
    <t>přeložka vodovodu</t>
  </si>
  <si>
    <t>prodloužení vodovodu</t>
  </si>
  <si>
    <t xml:space="preserve">vrt propojení </t>
  </si>
  <si>
    <t>podlaha sál</t>
  </si>
  <si>
    <t>vodovod prodloužení II</t>
  </si>
  <si>
    <t>elektroinstalace vodovod</t>
  </si>
  <si>
    <t>NÁVRH  ROZPOČETU OBCE VÁŽANY NA ROK 2021</t>
  </si>
  <si>
    <t>Na účtech</t>
  </si>
  <si>
    <t>ČNB</t>
  </si>
  <si>
    <t>BÚ</t>
  </si>
  <si>
    <t>SPOŘÍCÍ KB</t>
  </si>
</sst>
</file>

<file path=xl/styles.xml><?xml version="1.0" encoding="utf-8"?>
<styleSheet xmlns="http://schemas.openxmlformats.org/spreadsheetml/2006/main">
  <numFmts count="3">
    <numFmt numFmtId="6" formatCode="#,##0\ &quot;Kč&quot;;[Red]\-#,##0\ &quot;Kč&quot;"/>
    <numFmt numFmtId="164" formatCode="_-* #,##0\ &quot;Kč&quot;_-;\-* #,##0\ &quot;Kč&quot;_-;_-* &quot;-&quot;??\ &quot;Kč&quot;_-;_-@_-"/>
    <numFmt numFmtId="165" formatCode="#,##0\ &quot;Kč&quot;"/>
  </numFmts>
  <fonts count="9">
    <font>
      <sz val="11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64" fontId="5" fillId="0" borderId="0" xfId="0" applyNumberFormat="1" applyFont="1" applyFill="1"/>
    <xf numFmtId="0" fontId="5" fillId="0" borderId="0" xfId="0" applyFont="1"/>
    <xf numFmtId="0" fontId="7" fillId="0" borderId="0" xfId="0" applyFont="1"/>
    <xf numFmtId="164" fontId="2" fillId="0" borderId="0" xfId="0" applyNumberFormat="1" applyFont="1"/>
    <xf numFmtId="0" fontId="0" fillId="0" borderId="0" xfId="0" applyFont="1"/>
    <xf numFmtId="0" fontId="8" fillId="0" borderId="0" xfId="0" applyFont="1"/>
    <xf numFmtId="6" fontId="0" fillId="0" borderId="0" xfId="0" applyNumberFormat="1"/>
    <xf numFmtId="6" fontId="6" fillId="0" borderId="0" xfId="0" applyNumberFormat="1" applyFont="1"/>
    <xf numFmtId="6" fontId="2" fillId="0" borderId="0" xfId="0" applyNumberFormat="1" applyFont="1"/>
    <xf numFmtId="165" fontId="0" fillId="0" borderId="0" xfId="0" applyNumberForma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topLeftCell="A22" workbookViewId="0">
      <selection activeCell="G32" sqref="G32"/>
    </sheetView>
  </sheetViews>
  <sheetFormatPr defaultRowHeight="14.4"/>
  <cols>
    <col min="1" max="1" width="9.77734375" customWidth="1"/>
    <col min="2" max="2" width="37.5546875" customWidth="1"/>
    <col min="3" max="5" width="19.5546875" customWidth="1"/>
    <col min="6" max="6" width="17.77734375" customWidth="1"/>
    <col min="7" max="7" width="16.44140625" customWidth="1"/>
  </cols>
  <sheetData>
    <row r="1" spans="1:6" ht="18">
      <c r="A1" s="1" t="s">
        <v>0</v>
      </c>
    </row>
    <row r="2" spans="1:6" s="2" customFormat="1" ht="15.6">
      <c r="A2"/>
      <c r="B2"/>
      <c r="C2"/>
      <c r="D2"/>
      <c r="E2"/>
    </row>
    <row r="3" spans="1:6" ht="21">
      <c r="A3" s="20" t="s">
        <v>73</v>
      </c>
      <c r="B3" s="20"/>
      <c r="C3" s="20"/>
      <c r="D3" s="20"/>
      <c r="E3" s="20"/>
      <c r="F3" s="20"/>
    </row>
    <row r="4" spans="1:6" ht="15.6">
      <c r="A4" s="3"/>
      <c r="B4" s="4"/>
      <c r="C4" s="4"/>
      <c r="D4" s="4"/>
      <c r="E4" s="4"/>
    </row>
    <row r="6" spans="1:6">
      <c r="A6" s="5" t="s">
        <v>1</v>
      </c>
      <c r="C6" s="21" t="s">
        <v>63</v>
      </c>
      <c r="D6" s="21" t="s">
        <v>64</v>
      </c>
      <c r="E6" s="21" t="s">
        <v>65</v>
      </c>
    </row>
    <row r="7" spans="1:6">
      <c r="A7" s="5" t="s">
        <v>2</v>
      </c>
      <c r="C7" s="21"/>
      <c r="D7" s="21"/>
      <c r="E7" s="21"/>
    </row>
    <row r="8" spans="1:6">
      <c r="A8">
        <v>0</v>
      </c>
      <c r="B8" t="s">
        <v>3</v>
      </c>
      <c r="C8" s="6">
        <v>3600000</v>
      </c>
      <c r="D8" s="6">
        <v>3600000</v>
      </c>
      <c r="E8" s="16">
        <v>3100000</v>
      </c>
    </row>
    <row r="9" spans="1:6">
      <c r="A9">
        <v>1019</v>
      </c>
      <c r="B9" t="s">
        <v>4</v>
      </c>
      <c r="C9" s="6">
        <v>31000</v>
      </c>
      <c r="D9" s="6">
        <v>31000</v>
      </c>
      <c r="E9" s="16">
        <v>31000</v>
      </c>
    </row>
    <row r="10" spans="1:6">
      <c r="A10" t="s">
        <v>5</v>
      </c>
      <c r="B10" t="s">
        <v>6</v>
      </c>
      <c r="C10" s="6">
        <v>50000</v>
      </c>
      <c r="D10" s="6">
        <v>50000</v>
      </c>
      <c r="E10" s="16">
        <v>25000</v>
      </c>
    </row>
    <row r="11" spans="1:6">
      <c r="A11">
        <v>2310</v>
      </c>
      <c r="B11" t="s">
        <v>7</v>
      </c>
      <c r="C11" s="6">
        <v>190000</v>
      </c>
      <c r="D11" s="6">
        <v>190000</v>
      </c>
      <c r="E11" s="16">
        <v>155000</v>
      </c>
    </row>
    <row r="12" spans="1:6">
      <c r="A12">
        <v>3314</v>
      </c>
      <c r="B12" t="s">
        <v>8</v>
      </c>
      <c r="C12" s="6">
        <v>1000</v>
      </c>
      <c r="D12" s="6">
        <v>1000</v>
      </c>
      <c r="E12" s="16">
        <v>1000</v>
      </c>
    </row>
    <row r="13" spans="1:6">
      <c r="A13">
        <v>3319</v>
      </c>
      <c r="B13" t="s">
        <v>9</v>
      </c>
      <c r="C13" s="6">
        <v>2000</v>
      </c>
      <c r="D13" s="6">
        <v>2000</v>
      </c>
      <c r="E13" s="16">
        <v>2000</v>
      </c>
    </row>
    <row r="14" spans="1:6">
      <c r="A14">
        <v>3412</v>
      </c>
      <c r="B14" t="s">
        <v>10</v>
      </c>
      <c r="C14" s="6">
        <v>8000</v>
      </c>
      <c r="D14" s="6">
        <v>8000</v>
      </c>
      <c r="E14" s="16">
        <v>8000</v>
      </c>
    </row>
    <row r="15" spans="1:6">
      <c r="A15">
        <v>3613</v>
      </c>
      <c r="B15" t="s">
        <v>11</v>
      </c>
      <c r="C15" s="6">
        <v>12000</v>
      </c>
      <c r="D15" s="6">
        <v>12000</v>
      </c>
      <c r="E15" s="16">
        <v>12000</v>
      </c>
    </row>
    <row r="16" spans="1:6">
      <c r="A16">
        <v>3633</v>
      </c>
      <c r="B16" t="s">
        <v>12</v>
      </c>
      <c r="C16" s="6">
        <v>55000</v>
      </c>
      <c r="D16" s="6">
        <v>55000</v>
      </c>
      <c r="E16" s="16">
        <v>55000</v>
      </c>
    </row>
    <row r="17" spans="1:5">
      <c r="A17">
        <v>3639</v>
      </c>
      <c r="B17" t="s">
        <v>13</v>
      </c>
      <c r="C17" s="6">
        <v>0</v>
      </c>
      <c r="D17" s="6">
        <v>0</v>
      </c>
      <c r="E17" s="16"/>
    </row>
    <row r="18" spans="1:5">
      <c r="A18">
        <v>3723</v>
      </c>
      <c r="B18" t="s">
        <v>14</v>
      </c>
      <c r="C18" s="6">
        <v>40000</v>
      </c>
      <c r="D18" s="6">
        <v>40000</v>
      </c>
      <c r="E18" s="16">
        <v>55000</v>
      </c>
    </row>
    <row r="19" spans="1:5">
      <c r="A19">
        <v>6171</v>
      </c>
      <c r="B19" t="s">
        <v>15</v>
      </c>
      <c r="C19" s="7">
        <v>1000</v>
      </c>
      <c r="D19" s="7">
        <v>1000</v>
      </c>
      <c r="E19" s="16">
        <v>1000</v>
      </c>
    </row>
    <row r="20" spans="1:5">
      <c r="A20">
        <v>6310</v>
      </c>
      <c r="B20" t="s">
        <v>16</v>
      </c>
      <c r="C20" s="7">
        <v>15000</v>
      </c>
      <c r="D20" s="7">
        <v>15000</v>
      </c>
      <c r="E20" s="16">
        <v>10000</v>
      </c>
    </row>
    <row r="22" spans="1:5" ht="18">
      <c r="A22" s="8" t="s">
        <v>17</v>
      </c>
      <c r="B22" s="8"/>
      <c r="C22" s="9">
        <f>SUM(C8:C21)</f>
        <v>4005000</v>
      </c>
      <c r="D22" s="9">
        <f>SUM(D8:D21)</f>
        <v>4005000</v>
      </c>
      <c r="E22" s="17">
        <f>SUM(E8:E21)</f>
        <v>3455000</v>
      </c>
    </row>
    <row r="25" spans="1:5">
      <c r="A25" s="5" t="s">
        <v>1</v>
      </c>
    </row>
    <row r="26" spans="1:5">
      <c r="A26" s="5" t="s">
        <v>18</v>
      </c>
    </row>
    <row r="27" spans="1:5">
      <c r="A27">
        <v>1031</v>
      </c>
      <c r="B27" t="s">
        <v>6</v>
      </c>
      <c r="C27" s="6">
        <v>70000</v>
      </c>
      <c r="D27" s="6">
        <v>70000</v>
      </c>
      <c r="E27" s="16">
        <v>50000</v>
      </c>
    </row>
    <row r="28" spans="1:5">
      <c r="A28">
        <v>2212</v>
      </c>
      <c r="B28" t="s">
        <v>19</v>
      </c>
      <c r="C28" s="6">
        <v>630000</v>
      </c>
      <c r="D28" s="6">
        <v>630000</v>
      </c>
      <c r="E28" s="16">
        <v>500000</v>
      </c>
    </row>
    <row r="29" spans="1:5">
      <c r="A29">
        <v>2292</v>
      </c>
      <c r="B29" t="s">
        <v>20</v>
      </c>
      <c r="C29" s="6">
        <v>12000</v>
      </c>
      <c r="D29" s="6">
        <v>12000</v>
      </c>
      <c r="E29" s="16">
        <v>15000</v>
      </c>
    </row>
    <row r="30" spans="1:5">
      <c r="A30">
        <v>2310</v>
      </c>
      <c r="B30" t="s">
        <v>21</v>
      </c>
      <c r="C30" s="6">
        <v>1750000</v>
      </c>
      <c r="D30" s="6">
        <v>1750000</v>
      </c>
      <c r="E30" s="16">
        <v>1500000</v>
      </c>
    </row>
    <row r="31" spans="1:5">
      <c r="A31">
        <v>2322</v>
      </c>
      <c r="B31" t="s">
        <v>22</v>
      </c>
      <c r="C31" s="6">
        <v>2000</v>
      </c>
      <c r="D31" s="6">
        <v>2000</v>
      </c>
      <c r="E31" s="16">
        <v>250000</v>
      </c>
    </row>
    <row r="32" spans="1:5">
      <c r="A32">
        <v>3314</v>
      </c>
      <c r="B32" t="s">
        <v>8</v>
      </c>
      <c r="C32" s="6">
        <v>60000</v>
      </c>
      <c r="D32" s="6">
        <v>60000</v>
      </c>
      <c r="E32" s="16">
        <v>60000</v>
      </c>
    </row>
    <row r="33" spans="1:5">
      <c r="A33">
        <v>3319</v>
      </c>
      <c r="B33" t="s">
        <v>23</v>
      </c>
      <c r="C33" s="6">
        <v>5000</v>
      </c>
      <c r="D33" s="6">
        <v>5000</v>
      </c>
      <c r="E33" s="16">
        <v>5000</v>
      </c>
    </row>
    <row r="34" spans="1:5">
      <c r="A34">
        <v>3341</v>
      </c>
      <c r="B34" t="s">
        <v>24</v>
      </c>
      <c r="C34" s="10">
        <v>15000</v>
      </c>
      <c r="D34" s="10">
        <v>15000</v>
      </c>
      <c r="E34" s="16">
        <v>10000</v>
      </c>
    </row>
    <row r="35" spans="1:5">
      <c r="A35">
        <v>3392</v>
      </c>
      <c r="B35" t="s">
        <v>25</v>
      </c>
      <c r="C35" s="7">
        <v>2000000</v>
      </c>
      <c r="D35" s="7">
        <v>2000000</v>
      </c>
      <c r="E35" s="16">
        <v>2000000</v>
      </c>
    </row>
    <row r="36" spans="1:5">
      <c r="A36">
        <v>3412</v>
      </c>
      <c r="B36" t="s">
        <v>26</v>
      </c>
      <c r="C36" s="7">
        <v>125000</v>
      </c>
      <c r="D36" s="7">
        <v>125000</v>
      </c>
      <c r="E36" s="16">
        <v>150000</v>
      </c>
    </row>
    <row r="37" spans="1:5">
      <c r="A37">
        <v>3419</v>
      </c>
      <c r="B37" t="s">
        <v>27</v>
      </c>
      <c r="C37" s="7">
        <v>10000</v>
      </c>
      <c r="D37" s="7">
        <v>10000</v>
      </c>
      <c r="E37" s="16">
        <v>10000</v>
      </c>
    </row>
    <row r="38" spans="1:5">
      <c r="A38">
        <v>3421</v>
      </c>
      <c r="B38" t="s">
        <v>28</v>
      </c>
      <c r="C38" s="7">
        <v>10000</v>
      </c>
      <c r="D38" s="7">
        <v>10000</v>
      </c>
      <c r="E38" s="16">
        <v>10000</v>
      </c>
    </row>
    <row r="39" spans="1:5">
      <c r="A39">
        <v>3613</v>
      </c>
      <c r="B39" t="s">
        <v>29</v>
      </c>
      <c r="C39" s="7">
        <v>50000</v>
      </c>
      <c r="D39" s="7">
        <v>50000</v>
      </c>
      <c r="E39" s="16">
        <v>50000</v>
      </c>
    </row>
    <row r="40" spans="1:5">
      <c r="A40">
        <v>3631</v>
      </c>
      <c r="B40" t="s">
        <v>30</v>
      </c>
      <c r="C40" s="7">
        <v>70000</v>
      </c>
      <c r="D40" s="7">
        <v>70000</v>
      </c>
      <c r="E40" s="16">
        <v>50000</v>
      </c>
    </row>
    <row r="41" spans="1:5">
      <c r="A41">
        <v>3633</v>
      </c>
      <c r="B41" t="s">
        <v>31</v>
      </c>
      <c r="C41" s="7">
        <v>45000</v>
      </c>
      <c r="D41" s="7">
        <v>45000</v>
      </c>
      <c r="E41" s="16">
        <v>50000</v>
      </c>
    </row>
    <row r="42" spans="1:5">
      <c r="A42">
        <v>3636</v>
      </c>
      <c r="B42" t="s">
        <v>32</v>
      </c>
      <c r="C42" s="6">
        <v>15000</v>
      </c>
      <c r="D42" s="6">
        <v>15000</v>
      </c>
      <c r="E42" s="16">
        <v>15000</v>
      </c>
    </row>
    <row r="43" spans="1:5">
      <c r="A43">
        <v>3639</v>
      </c>
      <c r="B43" t="s">
        <v>33</v>
      </c>
      <c r="C43" s="6">
        <v>250000</v>
      </c>
      <c r="D43" s="6">
        <v>250000</v>
      </c>
      <c r="E43" s="16">
        <v>300000</v>
      </c>
    </row>
    <row r="44" spans="1:5">
      <c r="A44">
        <v>3721</v>
      </c>
      <c r="B44" t="s">
        <v>34</v>
      </c>
      <c r="C44" s="6">
        <v>20000</v>
      </c>
      <c r="D44" s="6">
        <v>20000</v>
      </c>
      <c r="E44" s="16">
        <v>25000</v>
      </c>
    </row>
    <row r="45" spans="1:5">
      <c r="A45">
        <v>3722</v>
      </c>
      <c r="B45" t="s">
        <v>35</v>
      </c>
      <c r="C45" s="6">
        <v>120000</v>
      </c>
      <c r="D45" s="6">
        <v>120000</v>
      </c>
      <c r="E45" s="16">
        <v>140000</v>
      </c>
    </row>
    <row r="46" spans="1:5">
      <c r="A46">
        <v>3723</v>
      </c>
      <c r="B46" t="s">
        <v>36</v>
      </c>
      <c r="C46" s="6">
        <v>40000</v>
      </c>
      <c r="D46" s="6">
        <v>40000</v>
      </c>
      <c r="E46" s="16">
        <v>50000</v>
      </c>
    </row>
    <row r="47" spans="1:5">
      <c r="A47">
        <v>3745</v>
      </c>
      <c r="B47" t="s">
        <v>37</v>
      </c>
      <c r="C47" s="7">
        <v>50000</v>
      </c>
      <c r="D47" s="7">
        <v>50000</v>
      </c>
      <c r="E47" s="16">
        <v>50000</v>
      </c>
    </row>
    <row r="48" spans="1:5">
      <c r="A48">
        <v>3900</v>
      </c>
      <c r="B48" t="s">
        <v>38</v>
      </c>
      <c r="C48" s="7">
        <v>5000</v>
      </c>
      <c r="D48" s="7">
        <v>5000</v>
      </c>
      <c r="E48" s="16">
        <v>5000</v>
      </c>
    </row>
    <row r="49" spans="1:7">
      <c r="A49">
        <v>4359</v>
      </c>
      <c r="B49" t="s">
        <v>39</v>
      </c>
      <c r="C49" s="7">
        <v>41000</v>
      </c>
      <c r="D49" s="7">
        <v>41000</v>
      </c>
      <c r="E49" s="16">
        <v>50000</v>
      </c>
    </row>
    <row r="50" spans="1:7">
      <c r="A50">
        <v>5213</v>
      </c>
      <c r="B50" t="s">
        <v>40</v>
      </c>
      <c r="C50" s="7">
        <v>2000</v>
      </c>
      <c r="D50" s="7">
        <v>2000</v>
      </c>
      <c r="E50" s="16">
        <v>100000</v>
      </c>
    </row>
    <row r="51" spans="1:7">
      <c r="A51">
        <v>5512</v>
      </c>
      <c r="B51" t="s">
        <v>41</v>
      </c>
      <c r="C51" s="7">
        <v>100000</v>
      </c>
      <c r="D51" s="7">
        <v>100000</v>
      </c>
      <c r="E51" s="16">
        <v>100000</v>
      </c>
    </row>
    <row r="52" spans="1:7">
      <c r="A52">
        <v>6112</v>
      </c>
      <c r="B52" t="s">
        <v>42</v>
      </c>
      <c r="C52" s="7">
        <v>260000</v>
      </c>
      <c r="D52" s="7">
        <v>260000</v>
      </c>
      <c r="E52" s="16">
        <v>260000</v>
      </c>
    </row>
    <row r="53" spans="1:7">
      <c r="A53">
        <v>6171</v>
      </c>
      <c r="B53" t="s">
        <v>43</v>
      </c>
      <c r="C53" s="7">
        <v>420000</v>
      </c>
      <c r="D53" s="7">
        <v>420000</v>
      </c>
      <c r="E53" s="16">
        <v>420000</v>
      </c>
    </row>
    <row r="54" spans="1:7">
      <c r="A54">
        <v>6310</v>
      </c>
      <c r="B54" t="s">
        <v>44</v>
      </c>
      <c r="C54" s="6">
        <v>6000</v>
      </c>
      <c r="D54" s="6">
        <v>6000</v>
      </c>
      <c r="E54" s="16">
        <v>6000</v>
      </c>
    </row>
    <row r="55" spans="1:7" s="2" customFormat="1" ht="15.6">
      <c r="A55" s="11">
        <v>6320</v>
      </c>
      <c r="B55" t="s">
        <v>45</v>
      </c>
      <c r="C55" s="6">
        <v>24000</v>
      </c>
      <c r="D55" s="6">
        <v>24000</v>
      </c>
      <c r="E55" s="18">
        <v>24000</v>
      </c>
    </row>
    <row r="56" spans="1:7">
      <c r="A56">
        <v>6399</v>
      </c>
      <c r="B56" t="s">
        <v>46</v>
      </c>
      <c r="C56" s="6">
        <v>26800</v>
      </c>
      <c r="D56" s="6">
        <v>26800</v>
      </c>
      <c r="E56" s="16">
        <v>26000</v>
      </c>
    </row>
    <row r="57" spans="1:7">
      <c r="A57">
        <v>6402</v>
      </c>
      <c r="B57" t="s">
        <v>47</v>
      </c>
      <c r="C57" s="6">
        <v>15900</v>
      </c>
      <c r="D57" s="6">
        <v>15900</v>
      </c>
      <c r="E57" s="16">
        <v>0</v>
      </c>
    </row>
    <row r="59" spans="1:7" ht="18">
      <c r="A59" s="8" t="s">
        <v>48</v>
      </c>
      <c r="B59" s="8"/>
      <c r="C59" s="9">
        <f>SUM(C27:C58)</f>
        <v>6249700</v>
      </c>
      <c r="D59" s="9">
        <f>SUM(D27:D58)</f>
        <v>6249700</v>
      </c>
      <c r="E59" s="17">
        <f>SUM(E27:E58)</f>
        <v>6281000</v>
      </c>
    </row>
    <row r="60" spans="1:7" s="12" customFormat="1" ht="15.6"/>
    <row r="61" spans="1:7" ht="27.45" customHeight="1">
      <c r="A61" s="8" t="s">
        <v>49</v>
      </c>
      <c r="B61" s="8"/>
      <c r="C61" s="9">
        <f>C59-C22</f>
        <v>2244700</v>
      </c>
      <c r="D61" s="9">
        <f>D59-D22</f>
        <v>2244700</v>
      </c>
      <c r="E61" s="9">
        <f>E59-E22</f>
        <v>2826000</v>
      </c>
      <c r="G61" s="9"/>
    </row>
    <row r="62" spans="1:7" ht="40.049999999999997" customHeight="1">
      <c r="A62" s="8"/>
      <c r="B62" s="8"/>
      <c r="C62" s="8"/>
      <c r="D62" s="8"/>
      <c r="E62" s="8"/>
      <c r="F62" s="6"/>
    </row>
    <row r="63" spans="1:7" ht="18">
      <c r="A63" t="s">
        <v>50</v>
      </c>
      <c r="F63" s="8"/>
      <c r="G63" s="7"/>
    </row>
    <row r="64" spans="1:7">
      <c r="A64" t="s">
        <v>51</v>
      </c>
      <c r="G64" s="7"/>
    </row>
    <row r="65" spans="1:6">
      <c r="A65" t="s">
        <v>52</v>
      </c>
    </row>
    <row r="67" spans="1:6" ht="15.6">
      <c r="A67" t="s">
        <v>53</v>
      </c>
      <c r="F67" s="13"/>
    </row>
    <row r="68" spans="1:6" ht="15.6">
      <c r="B68" s="2"/>
      <c r="C68" s="2"/>
      <c r="D68" s="2"/>
      <c r="E68" s="2"/>
      <c r="F68" s="2"/>
    </row>
    <row r="69" spans="1:6" ht="15.6">
      <c r="A69" s="14" t="s">
        <v>54</v>
      </c>
      <c r="B69" s="2"/>
      <c r="C69" s="2"/>
      <c r="D69" s="2"/>
      <c r="E69" s="2"/>
      <c r="F69" s="2"/>
    </row>
    <row r="70" spans="1:6" ht="15.6">
      <c r="A70" s="15"/>
      <c r="F70" s="2"/>
    </row>
    <row r="71" spans="1:6" ht="15.6">
      <c r="A71" s="15"/>
      <c r="F71" s="13"/>
    </row>
    <row r="74" spans="1:6">
      <c r="A74" s="15" t="s">
        <v>55</v>
      </c>
    </row>
    <row r="75" spans="1:6">
      <c r="A75" s="15" t="s">
        <v>58</v>
      </c>
    </row>
    <row r="76" spans="1:6">
      <c r="A76" s="15" t="s">
        <v>56</v>
      </c>
    </row>
    <row r="77" spans="1:6">
      <c r="A77" s="15" t="s">
        <v>57</v>
      </c>
    </row>
    <row r="79" spans="1:6">
      <c r="B79" t="s">
        <v>59</v>
      </c>
      <c r="C79" s="19">
        <v>1200000</v>
      </c>
    </row>
    <row r="80" spans="1:6">
      <c r="B80" t="s">
        <v>60</v>
      </c>
      <c r="C80" s="19">
        <v>100000</v>
      </c>
    </row>
    <row r="81" spans="1:3">
      <c r="B81" t="s">
        <v>61</v>
      </c>
      <c r="C81" s="19">
        <v>130000</v>
      </c>
    </row>
    <row r="82" spans="1:3">
      <c r="B82" t="s">
        <v>62</v>
      </c>
      <c r="C82" s="19">
        <v>30000</v>
      </c>
    </row>
    <row r="83" spans="1:3">
      <c r="B83" t="s">
        <v>66</v>
      </c>
      <c r="C83" s="19">
        <v>70000</v>
      </c>
    </row>
    <row r="84" spans="1:3">
      <c r="B84" t="s">
        <v>67</v>
      </c>
      <c r="C84" s="19">
        <v>360000</v>
      </c>
    </row>
    <row r="85" spans="1:3">
      <c r="B85" t="s">
        <v>68</v>
      </c>
      <c r="C85" s="19">
        <v>500000</v>
      </c>
    </row>
    <row r="86" spans="1:3">
      <c r="B86" t="s">
        <v>69</v>
      </c>
      <c r="C86" s="19">
        <v>500000</v>
      </c>
    </row>
    <row r="87" spans="1:3">
      <c r="B87" t="s">
        <v>72</v>
      </c>
      <c r="C87" s="19">
        <v>650000</v>
      </c>
    </row>
    <row r="88" spans="1:3">
      <c r="B88" t="s">
        <v>70</v>
      </c>
      <c r="C88" s="19">
        <v>750000</v>
      </c>
    </row>
    <row r="89" spans="1:3">
      <c r="B89" t="s">
        <v>71</v>
      </c>
      <c r="C89" s="19">
        <v>220000</v>
      </c>
    </row>
    <row r="90" spans="1:3">
      <c r="C90" s="19"/>
    </row>
    <row r="91" spans="1:3">
      <c r="C91" s="19">
        <f>SUM(C79:C90)</f>
        <v>4510000</v>
      </c>
    </row>
    <row r="92" spans="1:3">
      <c r="C92" s="19"/>
    </row>
    <row r="93" spans="1:3">
      <c r="A93" t="s">
        <v>74</v>
      </c>
      <c r="B93" t="s">
        <v>75</v>
      </c>
      <c r="C93" s="19">
        <v>1687000</v>
      </c>
    </row>
    <row r="94" spans="1:3">
      <c r="B94" t="s">
        <v>76</v>
      </c>
      <c r="C94" s="19">
        <v>4952000</v>
      </c>
    </row>
    <row r="95" spans="1:3">
      <c r="B95" t="s">
        <v>77</v>
      </c>
      <c r="C95" s="19">
        <v>3703000</v>
      </c>
    </row>
    <row r="96" spans="1:3">
      <c r="C96" s="19">
        <f>SUM(C93:C95)</f>
        <v>10342000</v>
      </c>
    </row>
  </sheetData>
  <mergeCells count="4">
    <mergeCell ref="A3:F3"/>
    <mergeCell ref="C6:C7"/>
    <mergeCell ref="D6:D7"/>
    <mergeCell ref="E6:E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HP</cp:lastModifiedBy>
  <dcterms:created xsi:type="dcterms:W3CDTF">2020-03-12T15:09:30Z</dcterms:created>
  <dcterms:modified xsi:type="dcterms:W3CDTF">2020-11-23T20:08:45Z</dcterms:modified>
</cp:coreProperties>
</file>